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ontabilidad01\Documents\CUENTA PUBLICA 2023\FORMATOS CUENTA PUBLICA\"/>
    </mc:Choice>
  </mc:AlternateContent>
  <xr:revisionPtr revIDLastSave="0" documentId="13_ncr:1_{F41B58F9-CE78-4ABC-A468-D8F41CFD6E9B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4240" windowHeight="13140" xr2:uid="{00000000-000D-0000-FFFF-FFFF00000000}"/>
  </bookViews>
  <sheets>
    <sheet name="EAI_FF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G8" i="1"/>
  <c r="F8" i="1"/>
  <c r="D8" i="1"/>
  <c r="C8" i="1"/>
  <c r="F26" i="1" l="1"/>
  <c r="E18" i="1"/>
  <c r="G26" i="1"/>
  <c r="H18" i="1"/>
  <c r="H8" i="1"/>
  <c r="E8" i="1"/>
  <c r="C26" i="1"/>
  <c r="D26" i="1"/>
  <c r="H26" i="1" l="1"/>
  <c r="E26" i="1"/>
</calcChain>
</file>

<file path=xl/sharedStrings.xml><?xml version="1.0" encoding="utf-8"?>
<sst xmlns="http://schemas.openxmlformats.org/spreadsheetml/2006/main" count="42" uniqueCount="38">
  <si>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</si>
  <si>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</si>
  <si>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</si>
  <si>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</si>
  <si>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</si>
  <si>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</si>
  <si>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</si>
  <si>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</si>
  <si>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</si>
  <si>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</si>
  <si>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</si>
  <si>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</si>
  <si>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</si>
  <si>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</si>
  <si>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</si>
  <si>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</si>
  <si>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</si>
  <si>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</si>
  <si>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</si>
  <si>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</si>
  <si>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</si>
  <si>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</si>
  <si>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</si>
  <si>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</si>
  <si>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</si>
  <si>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</si>
  <si>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</si>
  <si>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</si>
  <si>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</si>
  <si>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 xml:space="preserve">JUNTA MUNICIPAL DE AGUA Y SANEAMIENTO DE AHUMADA, CHIH. </t>
  </si>
  <si>
    <t>Del 01 de Enero al 31 de Diciembre del 2022</t>
  </si>
  <si>
    <t>Bajo protesta de decir verdad declaramos que los Estados Financieros y sus notas, son razonablemente correctos y son responsabilidad del emisor.</t>
  </si>
  <si>
    <t xml:space="preserve">C. ANGELICA GOMEZ AVALOS </t>
  </si>
  <si>
    <t xml:space="preserve">DIRECTOR FINANCIERO </t>
  </si>
  <si>
    <t xml:space="preserve">                                     LAE.JAVIER APODACA BARRIO </t>
  </si>
  <si>
    <t xml:space="preserve">                                         DIRECTOR EJECUTIVO </t>
  </si>
  <si>
    <t xml:space="preserve">                            ________________________________</t>
  </si>
  <si>
    <t>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</si>
</sst>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topLeftCell="A10" workbookViewId="0">
      <selection activeCell="J18" sqref="J18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1.42578125" style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15025475</v>
      </c>
      <c r="D8" s="18">
        <f>SUM(D9:D16)</f>
        <v>70713</v>
      </c>
      <c r="E8" s="21">
        <f t="shared" ref="E8:E16" si="0">C8+D8</f>
        <v>15096188</v>
      </c>
      <c r="F8" s="18">
        <f>SUM(F9:F16)</f>
        <v>15289255</v>
      </c>
      <c r="G8" s="21">
        <f>SUM(G9:G16)</f>
        <v>15289255</v>
      </c>
      <c r="H8" s="5">
        <f t="shared" ref="H8:H16" si="1">G8-C8</f>
        <v>263780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15025475</v>
      </c>
      <c r="D12" s="19">
        <v>70713</v>
      </c>
      <c r="E12" s="23">
        <f t="shared" si="0"/>
        <v>15096188</v>
      </c>
      <c r="F12" s="19">
        <v>15289255</v>
      </c>
      <c r="G12" s="22">
        <v>15289255</v>
      </c>
      <c r="H12" s="7">
        <f t="shared" si="1"/>
        <v>263780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2189983</v>
      </c>
      <c r="D18" s="18">
        <f>SUM(D19:D22)</f>
        <v>197021</v>
      </c>
      <c r="E18" s="21">
        <f>C18+D18</f>
        <v>2387004</v>
      </c>
      <c r="F18" s="18">
        <f>SUM(F19:F22)</f>
        <v>1689007</v>
      </c>
      <c r="G18" s="21">
        <f>SUM(G19:G22)</f>
        <v>1689007</v>
      </c>
      <c r="H18" s="5">
        <f>G18-C18</f>
        <v>-500976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1343354</v>
      </c>
      <c r="D21" s="19">
        <v>167081</v>
      </c>
      <c r="E21" s="23">
        <f>C21+D21</f>
        <v>1510435</v>
      </c>
      <c r="F21" s="19">
        <v>1235116</v>
      </c>
      <c r="G21" s="22">
        <v>1235116</v>
      </c>
      <c r="H21" s="7">
        <f>G21-C21</f>
        <v>-108238</v>
      </c>
    </row>
    <row r="22" spans="2:8" x14ac:dyDescent="0.2">
      <c r="B22" s="6" t="s">
        <v>22</v>
      </c>
      <c r="C22" s="22">
        <v>846629</v>
      </c>
      <c r="D22" s="19">
        <v>29940</v>
      </c>
      <c r="E22" s="23">
        <f>C22+D22</f>
        <v>876569</v>
      </c>
      <c r="F22" s="19">
        <v>453891</v>
      </c>
      <c r="G22" s="22">
        <v>453891</v>
      </c>
      <c r="H22" s="7">
        <f>G22-C22</f>
        <v>-392738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17215458</v>
      </c>
      <c r="D26" s="26">
        <f>SUM(D24,D18,D8)</f>
        <v>267734</v>
      </c>
      <c r="E26" s="15">
        <f>SUM(D26,C26)</f>
        <v>17483192</v>
      </c>
      <c r="F26" s="26">
        <f>SUM(F24,F18,F8)</f>
        <v>16978262</v>
      </c>
      <c r="G26" s="15">
        <f>SUM(G24,G18,G8)</f>
        <v>16978262</v>
      </c>
      <c r="H26" s="28">
        <f>SUM(G26-C26)</f>
        <v>-237196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>
      <c r="B29" s="3" t="s">
        <v>31</v>
      </c>
    </row>
    <row r="30" spans="2:8" s="3" customFormat="1" x14ac:dyDescent="0.2"/>
    <row r="31" spans="2:8" s="3" customFormat="1" x14ac:dyDescent="0.2"/>
    <row r="32" spans="2:8" s="3" customFormat="1" x14ac:dyDescent="0.2"/>
    <row r="33" spans="2:4" s="3" customFormat="1" x14ac:dyDescent="0.2">
      <c r="B33" s="3" t="s">
        <v>36</v>
      </c>
      <c r="D33" s="3" t="s">
        <v>37</v>
      </c>
    </row>
    <row r="34" spans="2:4" s="3" customFormat="1" x14ac:dyDescent="0.2">
      <c r="B34" s="3" t="s">
        <v>34</v>
      </c>
      <c r="D34" s="3" t="s">
        <v>32</v>
      </c>
    </row>
    <row r="35" spans="2:4" s="3" customFormat="1" x14ac:dyDescent="0.2">
      <c r="B35" s="3" t="s">
        <v>35</v>
      </c>
      <c r="D35" s="3" t="s">
        <v>33</v>
      </c>
    </row>
    <row r="36" spans="2:4" s="3" customFormat="1" x14ac:dyDescent="0.2"/>
    <row r="37" spans="2:4" s="3" customFormat="1" x14ac:dyDescent="0.2"/>
    <row r="38" spans="2:4" s="3" customFormat="1" x14ac:dyDescent="0.2"/>
    <row r="39" spans="2:4" s="3" customFormat="1" x14ac:dyDescent="0.2"/>
    <row r="40" spans="2:4" s="3" customFormat="1" x14ac:dyDescent="0.2"/>
    <row r="41" spans="2:4" s="3" customFormat="1" x14ac:dyDescent="0.2"/>
    <row r="42" spans="2:4" s="3" customFormat="1" x14ac:dyDescent="0.2"/>
    <row r="43" spans="2:4" s="3" customFormat="1" x14ac:dyDescent="0.2"/>
    <row r="44" spans="2:4" s="3" customFormat="1" x14ac:dyDescent="0.2"/>
    <row r="45" spans="2:4" s="3" customFormat="1" x14ac:dyDescent="0.2"/>
    <row r="46" spans="2:4" s="3" customFormat="1" x14ac:dyDescent="0.2"/>
    <row r="47" spans="2:4" s="3" customFormat="1" x14ac:dyDescent="0.2"/>
    <row r="48" spans="2: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Contabilidad01</cp:lastModifiedBy>
  <cp:lastPrinted>2023-02-02T20:33:57Z</cp:lastPrinted>
  <dcterms:created xsi:type="dcterms:W3CDTF">2019-12-05T18:23:32Z</dcterms:created>
  <dcterms:modified xsi:type="dcterms:W3CDTF">2023-02-02T20:38:09Z</dcterms:modified>
</cp:coreProperties>
</file>